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36" windowWidth="14772" windowHeight="8856" activeTab="0"/>
  </bookViews>
  <sheets>
    <sheet name="2-Systems of eqns" sheetId="1" r:id="rId1"/>
    <sheet name="3-Curve fitting" sheetId="2" r:id="rId2"/>
    <sheet name="4-Numerical integration" sheetId="3" r:id="rId3"/>
    <sheet name="5-Numerical soln of ODEs" sheetId="4" r:id="rId4"/>
  </sheets>
  <externalReferences>
    <externalReference r:id="rId7"/>
  </externalReferences>
  <definedNames>
    <definedName name="solver_adj" localSheetId="0" hidden="1">'2-Systems of eqns'!$G$25:$G$26</definedName>
    <definedName name="solver_adj" localSheetId="1" hidden="1">'3-Curve fitting'!$C$50:$C$52</definedName>
    <definedName name="solver_adj" localSheetId="2" hidden="1">'4-Numerical integration'!#REF!</definedName>
    <definedName name="solver_adj" localSheetId="3" hidden="1">'5-Numerical soln of ODEs'!#REF!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'2-Systems of eqns'!$C$28</definedName>
    <definedName name="solver_opt" localSheetId="1" hidden="1">'3-Curve fitting'!$E$49</definedName>
    <definedName name="solver_opt" localSheetId="2" hidden="1">'4-Numerical integration'!#REF!</definedName>
    <definedName name="solver_opt" localSheetId="3" hidden="1">'5-Numerical soln of ODEs'!#REF!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<sst xmlns="http://schemas.openxmlformats.org/spreadsheetml/2006/main" count="84" uniqueCount="46">
  <si>
    <t>x</t>
  </si>
  <si>
    <t>y</t>
  </si>
  <si>
    <t>z</t>
  </si>
  <si>
    <t>=</t>
  </si>
  <si>
    <t>Question</t>
  </si>
  <si>
    <t>y_fitted</t>
  </si>
  <si>
    <t>Coefficients</t>
  </si>
  <si>
    <t>a[0]</t>
  </si>
  <si>
    <t>a[1]</t>
  </si>
  <si>
    <t>a[2]</t>
  </si>
  <si>
    <t>Answer</t>
  </si>
  <si>
    <t>y_exact</t>
  </si>
  <si>
    <t>y_numerical</t>
  </si>
  <si>
    <t>Solution:</t>
  </si>
  <si>
    <t>Solve this matrix equation using Solver. Note that the numerical elements are active - in a form so that you can use them without having to type them yourself.</t>
  </si>
  <si>
    <t>Remember: you will have to change Solver from seeking 0 to finding a minimum</t>
  </si>
  <si>
    <t>Solving systems of equations</t>
  </si>
  <si>
    <t>My Solution:</t>
  </si>
  <si>
    <t>x + y = 1</t>
  </si>
  <si>
    <t>x^3+y^3 = 2</t>
  </si>
  <si>
    <t>My solution:</t>
  </si>
  <si>
    <t>Fitting curves to data points or functions</t>
  </si>
  <si>
    <t>Consider the data in the following table which are shown plotted on the right. Obtain the quadratic function y = a[0] + a[1] x + a[2] x^2 which fits this best using Excel Solver, displaying your coefficients a[i] in the boxes below and displaying the fitted y values corresponding to the x values in the table. Your results should plot on the figure automatically; if they don't please arrange that they do.</t>
  </si>
  <si>
    <t>The following data has been taken from a streamgauging, and it is the measured velocity u at various points a distance z above the streambed. It is believed that the law which best describes this is u = a + b ln z + c z. Find a, b, and c.</t>
  </si>
  <si>
    <t>a</t>
  </si>
  <si>
    <t>b</t>
  </si>
  <si>
    <t>c</t>
  </si>
  <si>
    <t>u</t>
  </si>
  <si>
    <t>u_fitted</t>
  </si>
  <si>
    <t>Find the area under the curve y = exp(x) between x = 0 and 1 using the trapezoidal rule with 10 points (9 panels).</t>
  </si>
  <si>
    <t>Numerical integration</t>
  </si>
  <si>
    <t>Repeat Question 1, but use Simpson's rule</t>
  </si>
  <si>
    <t>Weights</t>
  </si>
  <si>
    <t>How close is that to the exact answer exp(1)-1!</t>
  </si>
  <si>
    <t>Error</t>
  </si>
  <si>
    <t>Simpson's Rule is wonderful.</t>
  </si>
  <si>
    <t>Numerical solution of ordinary differential equations</t>
  </si>
  <si>
    <t>The exact solution y = sqrt(x) has already been plotted, your solution will plot too if it is placed in the coloured cells</t>
  </si>
  <si>
    <t>Numerically solve the differential equation dy/dx = 0.5/y using Euler's method with initial condition (x=1/4, y=1/2) using 9 steps from x=1/4 to x=2.5.</t>
  </si>
  <si>
    <t>Repeat, using Heun's method</t>
  </si>
  <si>
    <t>y*</t>
  </si>
  <si>
    <t>-</t>
  </si>
  <si>
    <t>I get</t>
  </si>
  <si>
    <t>It is clear that Heun's second-order method is much more accurate than the Euler first order method for this problem, and in general.</t>
  </si>
  <si>
    <t xml:space="preserve"> </t>
  </si>
  <si>
    <t>Solve this pair of nonlinear equations, for when a hyper-circle and a straight line cross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</si>
</sst>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</numFmts>
  <fonts count="21">
    <font>
      <sz val="11"/>
      <name val="Times New Roman"/>
      <family val="0"/>
    </font>
    <font>
      <sz val="10"/>
      <name val="Times New Roman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2"/>
      <name val="Times New Roman"/>
      <family val="0"/>
    </font>
    <font>
      <i/>
      <sz val="2"/>
      <name val="Times New Roman"/>
      <family val="1"/>
    </font>
    <font>
      <sz val="1.75"/>
      <name val="Times New Roman"/>
      <family val="1"/>
    </font>
    <font>
      <i/>
      <sz val="1.75"/>
      <name val="Times New Roman"/>
      <family val="1"/>
    </font>
    <font>
      <sz val="1.5"/>
      <name val="Times New Roman"/>
      <family val="1"/>
    </font>
    <font>
      <sz val="8"/>
      <name val="Times New Roman"/>
      <family val="0"/>
    </font>
    <font>
      <i/>
      <sz val="8"/>
      <name val="Times New Roman"/>
      <family val="1"/>
    </font>
    <font>
      <i/>
      <sz val="1.5"/>
      <name val="Times New Roman"/>
      <family val="1"/>
    </font>
    <font>
      <sz val="1.25"/>
      <name val="Times New Roman"/>
      <family val="1"/>
    </font>
    <font>
      <sz val="2.25"/>
      <name val="Times New Roman"/>
      <family val="0"/>
    </font>
    <font>
      <sz val="5.75"/>
      <name val="Times New Roman"/>
      <family val="0"/>
    </font>
    <font>
      <i/>
      <sz val="5.5"/>
      <name val="Times New Roman"/>
      <family val="1"/>
    </font>
    <font>
      <sz val="5"/>
      <name val="Times New Roman"/>
      <family val="1"/>
    </font>
    <font>
      <sz val="4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2" fillId="0" borderId="0">
      <alignment/>
      <protection/>
    </xf>
    <xf numFmtId="0" fontId="3" fillId="2" borderId="0">
      <alignment horizontal="left" vertical="top"/>
      <protection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/>
    </xf>
    <xf numFmtId="1" fontId="2" fillId="0" borderId="0" xfId="20" applyNumberFormat="1" applyFont="1" applyAlignment="1">
      <alignment horizontal="left"/>
      <protection/>
    </xf>
    <xf numFmtId="0" fontId="0" fillId="3" borderId="0" xfId="0" applyFont="1" applyFill="1" applyAlignment="1">
      <alignment/>
    </xf>
    <xf numFmtId="0" fontId="0" fillId="0" borderId="2" xfId="0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3" fillId="0" borderId="0" xfId="20" applyFont="1" applyAlignment="1">
      <alignment horizontal="center"/>
      <protection/>
    </xf>
    <xf numFmtId="1" fontId="3" fillId="0" borderId="0" xfId="20" applyNumberFormat="1" applyFont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76" fontId="0" fillId="3" borderId="0" xfId="0" applyNumberFormat="1" applyFont="1" applyFill="1" applyAlignment="1">
      <alignment/>
    </xf>
    <xf numFmtId="0" fontId="0" fillId="3" borderId="16" xfId="0" applyFill="1" applyBorder="1" applyAlignment="1">
      <alignment horizontal="center"/>
    </xf>
    <xf numFmtId="0" fontId="0" fillId="4" borderId="1" xfId="0" applyFill="1" applyBorder="1" applyAlignment="1">
      <alignment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75" fontId="0" fillId="3" borderId="10" xfId="0" applyNumberFormat="1" applyFill="1" applyBorder="1" applyAlignment="1">
      <alignment horizontal="center"/>
    </xf>
    <xf numFmtId="175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176" fontId="0" fillId="3" borderId="6" xfId="0" applyNumberFormat="1" applyFill="1" applyBorder="1" applyAlignment="1">
      <alignment horizontal="center"/>
    </xf>
    <xf numFmtId="176" fontId="0" fillId="3" borderId="12" xfId="0" applyNumberFormat="1" applyFill="1" applyBorder="1" applyAlignment="1">
      <alignment horizontal="center"/>
    </xf>
    <xf numFmtId="175" fontId="0" fillId="3" borderId="6" xfId="0" applyNumberFormat="1" applyFill="1" applyBorder="1" applyAlignment="1">
      <alignment horizontal="center"/>
    </xf>
    <xf numFmtId="175" fontId="0" fillId="3" borderId="12" xfId="0" applyNumberFormat="1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176" fontId="0" fillId="4" borderId="11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6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" fillId="2" borderId="0" xfId="21">
      <alignment horizontal="left" vertical="top"/>
      <protection/>
    </xf>
    <xf numFmtId="0" fontId="0" fillId="0" borderId="0" xfId="0" applyAlignment="1">
      <alignment vertical="top" wrapText="1"/>
    </xf>
    <xf numFmtId="0" fontId="3" fillId="2" borderId="0" xfId="21" applyFont="1">
      <alignment horizontal="left" vertical="top"/>
      <protection/>
    </xf>
    <xf numFmtId="0" fontId="4" fillId="0" borderId="0" xfId="0" applyFont="1" applyAlignment="1">
      <alignment vertical="top" wrapText="1"/>
    </xf>
    <xf numFmtId="184" fontId="0" fillId="4" borderId="0" xfId="23" applyNumberFormat="1" applyFill="1" applyAlignment="1">
      <alignment/>
    </xf>
    <xf numFmtId="0" fontId="0" fillId="0" borderId="0" xfId="0" applyAlignment="1">
      <alignment/>
    </xf>
    <xf numFmtId="164" fontId="0" fillId="4" borderId="8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170" fontId="0" fillId="4" borderId="8" xfId="0" applyNumberFormat="1" applyFill="1" applyBorder="1" applyAlignment="1">
      <alignment/>
    </xf>
    <xf numFmtId="170" fontId="0" fillId="4" borderId="17" xfId="0" applyNumberFormat="1" applyFill="1" applyBorder="1" applyAlignment="1">
      <alignment/>
    </xf>
    <xf numFmtId="170" fontId="0" fillId="4" borderId="9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3" borderId="5" xfId="0" applyNumberFormat="1" applyFill="1" applyBorder="1" applyAlignment="1">
      <alignment horizontal="center"/>
    </xf>
    <xf numFmtId="176" fontId="0" fillId="3" borderId="2" xfId="0" applyNumberFormat="1" applyFill="1" applyBorder="1" applyAlignment="1">
      <alignment horizontal="center"/>
    </xf>
    <xf numFmtId="176" fontId="0" fillId="3" borderId="6" xfId="0" applyNumberFormat="1" applyFill="1" applyBorder="1" applyAlignment="1">
      <alignment horizontal="center"/>
    </xf>
    <xf numFmtId="176" fontId="0" fillId="3" borderId="4" xfId="0" applyNumberFormat="1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0" fontId="0" fillId="4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562004"/>
        <c:axId val="43404853"/>
      </c:scatterChart>
      <c:val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404853"/>
        <c:crosses val="autoZero"/>
        <c:crossBetween val="midCat"/>
        <c:dispUnits/>
      </c:valAx>
      <c:valAx>
        <c:axId val="4340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56200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385198"/>
        <c:axId val="27922463"/>
      </c:scatterChart>
      <c:valAx>
        <c:axId val="4038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922463"/>
        <c:crosses val="autoZero"/>
        <c:crossBetween val="midCat"/>
        <c:dispUnits/>
      </c:valAx>
      <c:valAx>
        <c:axId val="2792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38519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'5-Numerical soln of ODEs'!#REF!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'5-Numerical soln of ODEs'!#REF!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'5-Numerical soln of ODEs'!#REF!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'5-Numerical soln of ODEs'!#REF!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9975576"/>
        <c:axId val="47127001"/>
      </c:scatterChart>
      <c:val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127001"/>
        <c:crosses val="autoZero"/>
        <c:crossBetween val="midCat"/>
        <c:dispUnits/>
      </c:valAx>
      <c:valAx>
        <c:axId val="471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97557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825"/>
          <c:w val="0.869"/>
          <c:h val="0.89625"/>
        </c:manualLayout>
      </c:layout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'5-Numerical soln of ODEs'!$B$10:$B$19</c:f>
              <c:numCache/>
            </c:numRef>
          </c:xVal>
          <c:yVal>
            <c:numRef>
              <c:f>'5-Numerical soln of ODEs'!$C$10:$C$19</c:f>
              <c:numCache/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'5-Numerical soln of ODEs'!$B$10:$B$20</c:f>
              <c:numCache/>
            </c:numRef>
          </c:xVal>
          <c:yVal>
            <c:numRef>
              <c:f>'5-Numerical soln of ODEs'!$D$10:$D$20</c:f>
              <c:numCache/>
            </c:numRef>
          </c:yVal>
          <c:smooth val="0"/>
        </c:ser>
        <c:axId val="21489826"/>
        <c:axId val="59190707"/>
      </c:scatterChart>
      <c:valAx>
        <c:axId val="2148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190707"/>
        <c:crosses val="autoZero"/>
        <c:crossBetween val="midCat"/>
        <c:dispUnits/>
      </c:valAx>
      <c:valAx>
        <c:axId val="5919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48982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755"/>
          <c:y val="0.67575"/>
          <c:w val="0.294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595"/>
          <c:w val="0.8505"/>
          <c:h val="0.867"/>
        </c:manualLayout>
      </c:layout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'5-Numerical soln of ODEs'!$B$27:$B$36</c:f>
              <c:numCache/>
            </c:numRef>
          </c:xVal>
          <c:yVal>
            <c:numRef>
              <c:f>'5-Numerical soln of ODEs'!$C$27:$C$36</c:f>
              <c:numCache/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'5-Numerical soln of ODEs'!$B$27:$B$36</c:f>
              <c:numCache/>
            </c:numRef>
          </c:xVal>
          <c:yVal>
            <c:numRef>
              <c:f>'5-Numerical soln of ODEs'!$E$27:$E$36</c:f>
              <c:numCache/>
            </c:numRef>
          </c:yVal>
          <c:smooth val="0"/>
        </c:ser>
        <c:axId val="62954316"/>
        <c:axId val="29717933"/>
      </c:scatterChart>
      <c:valAx>
        <c:axId val="629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717933"/>
        <c:crosses val="autoZero"/>
        <c:crossBetween val="midCat"/>
        <c:dispUnits/>
      </c:val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95431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4475"/>
          <c:y val="0.64075"/>
          <c:w val="0.2732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099358"/>
        <c:axId val="26132175"/>
      </c:scatterChart>
      <c:val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132175"/>
        <c:crosses val="autoZero"/>
        <c:crossBetween val="midCat"/>
        <c:dispUnits/>
      </c:valAx>
      <c:valAx>
        <c:axId val="261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09935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331401"/>
        <c:crosses val="autoZero"/>
        <c:crossBetween val="midCat"/>
        <c:dispUnits/>
      </c:valAx>
      <c:valAx>
        <c:axId val="36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86298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547154"/>
        <c:axId val="57162339"/>
      </c:scatterChart>
      <c:valAx>
        <c:axId val="5854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162339"/>
        <c:crosses val="autoZero"/>
        <c:crossBetween val="midCat"/>
        <c:dispUnits/>
      </c:valAx>
      <c:valAx>
        <c:axId val="5716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54715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52"/>
          <c:w val="0.8497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'3-Curve fitting'!$B$10:$B$22</c:f>
              <c:numCache/>
            </c:numRef>
          </c:xVal>
          <c:yVal>
            <c:numRef>
              <c:f>'3-Curve fitting'!$C$10:$C$22</c:f>
              <c:numCache/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'3-Curve fitting'!$B$10:$B$22</c:f>
              <c:numCache/>
            </c:numRef>
          </c:xVal>
          <c:yVal>
            <c:numRef>
              <c:f>'3-Curve fitting'!$D$10:$D$22</c:f>
              <c:numCache/>
            </c:numRef>
          </c:yVal>
          <c:smooth val="0"/>
        </c:ser>
        <c:axId val="44699004"/>
        <c:axId val="66746717"/>
      </c:scatterChart>
      <c:valAx>
        <c:axId val="4469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746717"/>
        <c:crosses val="autoZero"/>
        <c:crossBetween val="midCat"/>
        <c:dispUnits/>
      </c:valAx>
      <c:valAx>
        <c:axId val="6674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69900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67"/>
          <c:y val="0.641"/>
          <c:w val="0.401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849542"/>
        <c:axId val="37774967"/>
      </c:scatterChart>
      <c:val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774967"/>
        <c:crosses val="autoZero"/>
        <c:crossBetween val="midCat"/>
        <c:dispUnits/>
      </c:valAx>
      <c:valAx>
        <c:axId val="377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84954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52"/>
          <c:w val="0.84975"/>
          <c:h val="0.77575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'3-Curve fitting'!$C$35:$C$47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'3-Curve fitting'!$B$35:$B$47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Logarithmic and linear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'3-Curve fitting'!$D$35:$D$47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'3-Curve fitting'!$B$35:$B$47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430384"/>
        <c:axId val="39873457"/>
      </c:scatterChart>
      <c:valAx>
        <c:axId val="4430384"/>
        <c:scaling>
          <c:orientation val="minMax"/>
          <c:max val="0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u
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9873457"/>
        <c:crosses val="autoZero"/>
        <c:crossBetween val="midCat"/>
        <c:dispUnits/>
      </c:valAx>
      <c:valAx>
        <c:axId val="3987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3038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316794"/>
        <c:axId val="8524555"/>
      </c:scatterChart>
      <c:val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524555"/>
        <c:crosses val="autoZero"/>
        <c:crossBetween val="midCat"/>
        <c:dispUnits/>
      </c:valAx>
      <c:valAx>
        <c:axId val="8524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31679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612132"/>
        <c:axId val="19400325"/>
      </c:scatterChart>
      <c:val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400325"/>
        <c:crosses val="autoZero"/>
        <c:crossBetween val="midCat"/>
        <c:dispUnits/>
      </c:valAx>
      <c:valAx>
        <c:axId val="1940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61213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16</xdr:row>
      <xdr:rowOff>0</xdr:rowOff>
    </xdr:from>
    <xdr:to>
      <xdr:col>18</xdr:col>
      <xdr:colOff>142875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790950" y="32289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16</xdr:row>
      <xdr:rowOff>0</xdr:rowOff>
    </xdr:from>
    <xdr:to>
      <xdr:col>19</xdr:col>
      <xdr:colOff>571500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4314825" y="3228975"/>
        <a:ext cx="386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29</xdr:row>
      <xdr:rowOff>0</xdr:rowOff>
    </xdr:from>
    <xdr:to>
      <xdr:col>18</xdr:col>
      <xdr:colOff>142875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790950" y="5695950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29</xdr:row>
      <xdr:rowOff>0</xdr:rowOff>
    </xdr:from>
    <xdr:to>
      <xdr:col>19</xdr:col>
      <xdr:colOff>571500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4314825" y="56959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0</xdr:rowOff>
    </xdr:from>
    <xdr:to>
      <xdr:col>18</xdr:col>
      <xdr:colOff>142875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914775" y="2333625"/>
        <a:ext cx="3295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4438650" y="6000750"/>
        <a:ext cx="1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33</xdr:row>
      <xdr:rowOff>0</xdr:rowOff>
    </xdr:from>
    <xdr:to>
      <xdr:col>18</xdr:col>
      <xdr:colOff>142875</xdr:colOff>
      <xdr:row>47</xdr:row>
      <xdr:rowOff>28575</xdr:rowOff>
    </xdr:to>
    <xdr:graphicFrame>
      <xdr:nvGraphicFramePr>
        <xdr:cNvPr id="3" name="Chart 3"/>
        <xdr:cNvGraphicFramePr/>
      </xdr:nvGraphicFramePr>
      <xdr:xfrm>
        <a:off x="3914775" y="7324725"/>
        <a:ext cx="32956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54</xdr:row>
      <xdr:rowOff>0</xdr:rowOff>
    </xdr:from>
    <xdr:to>
      <xdr:col>7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4438650" y="10991850"/>
        <a:ext cx="19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18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90950" y="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23</xdr:row>
      <xdr:rowOff>0</xdr:rowOff>
    </xdr:from>
    <xdr:to>
      <xdr:col>7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314825" y="4067175"/>
        <a:ext cx="1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18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90950" y="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7</xdr:row>
      <xdr:rowOff>133350</xdr:rowOff>
    </xdr:from>
    <xdr:to>
      <xdr:col>19</xdr:col>
      <xdr:colOff>523875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4962525" y="1409700"/>
        <a:ext cx="31146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24</xdr:row>
      <xdr:rowOff>57150</xdr:rowOff>
    </xdr:from>
    <xdr:to>
      <xdr:col>19</xdr:col>
      <xdr:colOff>523875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4743450" y="4343400"/>
        <a:ext cx="33337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F\Teaching\Numerical-Methods\Lectures\2-Sol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s"/>
      <sheetName val="Tutorial 1-Nonlinear eq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showGridLines="0" tabSelected="1" workbookViewId="0" topLeftCell="A1">
      <selection activeCell="B25" sqref="B25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8.57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3.00390625" style="0" customWidth="1"/>
  </cols>
  <sheetData>
    <row r="2" spans="2:5" ht="18" customHeight="1">
      <c r="B2" s="68" t="s">
        <v>16</v>
      </c>
      <c r="C2" s="66"/>
      <c r="D2" s="66"/>
      <c r="E2" s="66"/>
    </row>
    <row r="4" spans="2:5" ht="15">
      <c r="B4" s="36" t="s">
        <v>4</v>
      </c>
      <c r="C4" s="37">
        <v>1</v>
      </c>
      <c r="D4" s="14"/>
      <c r="E4" s="14"/>
    </row>
    <row r="6" spans="2:15" ht="36" customHeight="1">
      <c r="B6" s="67" t="s">
        <v>14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6:16" ht="13.5">
      <c r="F7" s="8">
        <v>1</v>
      </c>
      <c r="G7" s="2">
        <v>2</v>
      </c>
      <c r="H7" s="10">
        <v>1</v>
      </c>
      <c r="J7" s="8"/>
      <c r="K7" s="5" t="s">
        <v>0</v>
      </c>
      <c r="L7" s="10"/>
      <c r="N7" s="8"/>
      <c r="O7" s="13">
        <v>1.5</v>
      </c>
      <c r="P7" s="10"/>
    </row>
    <row r="8" spans="6:16" ht="13.5">
      <c r="F8" s="7">
        <v>-1</v>
      </c>
      <c r="G8" s="2">
        <v>1</v>
      </c>
      <c r="H8" s="11">
        <v>3</v>
      </c>
      <c r="J8" s="7"/>
      <c r="K8" t="s">
        <v>1</v>
      </c>
      <c r="L8" s="11"/>
      <c r="M8" s="1" t="s">
        <v>3</v>
      </c>
      <c r="N8" s="7"/>
      <c r="O8" s="13">
        <v>2.1</v>
      </c>
      <c r="P8" s="11"/>
    </row>
    <row r="9" spans="6:16" ht="13.5">
      <c r="F9" s="9">
        <v>2</v>
      </c>
      <c r="G9" s="2">
        <v>-3</v>
      </c>
      <c r="H9" s="12">
        <v>5</v>
      </c>
      <c r="J9" s="9"/>
      <c r="K9" t="s">
        <v>2</v>
      </c>
      <c r="L9" s="12"/>
      <c r="N9" s="9"/>
      <c r="O9" s="22">
        <v>1</v>
      </c>
      <c r="P9" s="12"/>
    </row>
    <row r="11" spans="2:18" ht="13.5">
      <c r="B11" s="15"/>
      <c r="C11" s="15"/>
      <c r="E11" t="s">
        <v>13</v>
      </c>
      <c r="F11" t="s">
        <v>0</v>
      </c>
      <c r="G11" s="24"/>
      <c r="N11" s="65" t="s">
        <v>17</v>
      </c>
      <c r="O11" s="65"/>
      <c r="P11" s="65"/>
      <c r="R11" s="43">
        <v>-0.035135117902237556</v>
      </c>
    </row>
    <row r="12" spans="2:18" ht="13.5">
      <c r="B12" s="15"/>
      <c r="C12" s="15"/>
      <c r="F12" t="s">
        <v>1</v>
      </c>
      <c r="G12" s="25"/>
      <c r="R12" s="44">
        <v>0.5081080444370125</v>
      </c>
    </row>
    <row r="13" spans="2:18" ht="13.5">
      <c r="B13" s="15"/>
      <c r="C13" s="15"/>
      <c r="F13" t="s">
        <v>2</v>
      </c>
      <c r="G13" s="26"/>
      <c r="R13" s="45">
        <v>0.5189189585000362</v>
      </c>
    </row>
    <row r="15" ht="14.25" thickBot="1">
      <c r="C15" s="27"/>
    </row>
    <row r="16" spans="2:20" ht="15" thickBot="1" thickTop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8" spans="2:5" ht="15">
      <c r="B18" s="36" t="s">
        <v>4</v>
      </c>
      <c r="C18" s="37">
        <v>2</v>
      </c>
      <c r="D18" s="14"/>
      <c r="E18" s="14"/>
    </row>
    <row r="20" spans="2:15" ht="21" customHeight="1">
      <c r="B20" s="67" t="s">
        <v>45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ht="13.5">
      <c r="E21" t="s">
        <v>19</v>
      </c>
    </row>
    <row r="22" ht="13.5">
      <c r="E22" t="s">
        <v>18</v>
      </c>
    </row>
    <row r="25" spans="2:18" ht="13.5">
      <c r="B25" s="46"/>
      <c r="C25" s="15"/>
      <c r="E25" t="s">
        <v>13</v>
      </c>
      <c r="F25" t="s">
        <v>0</v>
      </c>
      <c r="G25" s="24"/>
      <c r="N25" s="65" t="s">
        <v>17</v>
      </c>
      <c r="O25" s="65"/>
      <c r="P25" s="65"/>
      <c r="R25" s="43">
        <v>-0.26437774498798516</v>
      </c>
    </row>
    <row r="26" spans="2:18" ht="13.5">
      <c r="B26" s="46"/>
      <c r="C26" s="15"/>
      <c r="F26" t="s">
        <v>1</v>
      </c>
      <c r="G26" s="26"/>
      <c r="R26" s="45">
        <v>1.2638674594643464</v>
      </c>
    </row>
    <row r="28" ht="14.25" thickBot="1">
      <c r="C28" s="27"/>
    </row>
    <row r="29" spans="2:20" ht="15" thickBot="1" thickTop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</sheetData>
  <mergeCells count="5">
    <mergeCell ref="N25:P25"/>
    <mergeCell ref="B6:O6"/>
    <mergeCell ref="B2:E2"/>
    <mergeCell ref="N11:P11"/>
    <mergeCell ref="B20:O20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showGridLines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10.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2.140625" style="0" customWidth="1"/>
  </cols>
  <sheetData>
    <row r="1" ht="13.5">
      <c r="A1" t="s">
        <v>44</v>
      </c>
    </row>
    <row r="2" ht="13.5">
      <c r="B2" s="38" t="s">
        <v>21</v>
      </c>
    </row>
    <row r="4" spans="2:5" ht="15">
      <c r="B4" s="36" t="s">
        <v>4</v>
      </c>
      <c r="C4" s="37">
        <v>1</v>
      </c>
      <c r="D4" s="14"/>
      <c r="E4" s="14"/>
    </row>
    <row r="6" spans="2:18" ht="78" customHeight="1">
      <c r="B6" s="67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39"/>
      <c r="R6" s="39"/>
    </row>
    <row r="7" spans="2:15" ht="20.25" customHeight="1">
      <c r="B7" s="69" t="s">
        <v>15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5" ht="13.5">
      <c r="B8" s="3"/>
      <c r="C8" s="4"/>
      <c r="D8" s="4"/>
      <c r="E8" s="4"/>
    </row>
    <row r="9" spans="2:5" ht="13.5">
      <c r="B9" s="20" t="s">
        <v>0</v>
      </c>
      <c r="C9" s="21" t="s">
        <v>1</v>
      </c>
      <c r="D9" s="21" t="s">
        <v>5</v>
      </c>
      <c r="E9" s="21"/>
    </row>
    <row r="10" spans="2:5" ht="13.5">
      <c r="B10" s="16">
        <v>0</v>
      </c>
      <c r="C10" s="17">
        <v>1.0143279462188375</v>
      </c>
      <c r="D10" s="28"/>
      <c r="E10" s="28"/>
    </row>
    <row r="11" spans="2:5" ht="13.5">
      <c r="B11" s="16">
        <v>0.1</v>
      </c>
      <c r="C11" s="17">
        <v>1.133407249813538</v>
      </c>
      <c r="D11" s="28"/>
      <c r="E11" s="28"/>
    </row>
    <row r="12" spans="2:5" ht="13.5">
      <c r="B12" s="16">
        <v>0.2</v>
      </c>
      <c r="C12" s="17">
        <v>1.1838962366935197</v>
      </c>
      <c r="D12" s="28"/>
      <c r="E12" s="28"/>
    </row>
    <row r="13" spans="2:5" ht="13.5">
      <c r="B13" s="16">
        <v>0.3</v>
      </c>
      <c r="C13" s="17">
        <v>1.3374704347156798</v>
      </c>
      <c r="D13" s="28"/>
      <c r="E13" s="28"/>
    </row>
    <row r="14" spans="2:5" ht="13.5">
      <c r="B14" s="16">
        <v>0.4</v>
      </c>
      <c r="C14" s="17">
        <v>1.4518058461955659</v>
      </c>
      <c r="D14" s="28"/>
      <c r="E14" s="28"/>
    </row>
    <row r="15" spans="2:5" ht="13.5">
      <c r="B15" s="16">
        <v>0.5</v>
      </c>
      <c r="C15" s="17">
        <v>1.5877437744688176</v>
      </c>
      <c r="D15" s="28"/>
      <c r="E15" s="28"/>
    </row>
    <row r="16" spans="2:5" ht="13.5">
      <c r="B16" s="16">
        <v>0.6</v>
      </c>
      <c r="C16" s="17">
        <v>1.6526768284400686</v>
      </c>
      <c r="D16" s="28"/>
      <c r="E16" s="28"/>
    </row>
    <row r="17" spans="2:5" ht="13.5">
      <c r="B17" s="16">
        <v>0.7</v>
      </c>
      <c r="C17" s="17">
        <v>1.8328342076237703</v>
      </c>
      <c r="D17" s="28"/>
      <c r="E17" s="28"/>
    </row>
    <row r="18" spans="2:5" ht="13.5">
      <c r="B18" s="16">
        <v>0.8</v>
      </c>
      <c r="C18" s="17">
        <v>2.0274581660209052</v>
      </c>
      <c r="D18" s="28"/>
      <c r="E18" s="28"/>
    </row>
    <row r="19" spans="2:5" ht="13.5">
      <c r="B19" s="16">
        <v>0.9</v>
      </c>
      <c r="C19" s="17">
        <v>2.1193121103664123</v>
      </c>
      <c r="D19" s="28"/>
      <c r="E19" s="28"/>
    </row>
    <row r="20" spans="2:5" ht="13.5">
      <c r="B20" s="16">
        <v>1</v>
      </c>
      <c r="C20" s="17">
        <v>2.385256105624356</v>
      </c>
      <c r="D20" s="28"/>
      <c r="E20" s="28"/>
    </row>
    <row r="21" spans="2:5" ht="13.5">
      <c r="B21" s="16">
        <v>1.1</v>
      </c>
      <c r="C21" s="17">
        <v>2.5871030722714896</v>
      </c>
      <c r="D21" s="28"/>
      <c r="E21" s="28"/>
    </row>
    <row r="22" spans="2:5" ht="13.5">
      <c r="B22" s="18">
        <v>1.2</v>
      </c>
      <c r="C22" s="19">
        <v>2.762595762459141</v>
      </c>
      <c r="D22" s="35"/>
      <c r="E22" s="35"/>
    </row>
    <row r="24" spans="2:5" ht="14.25" thickBot="1">
      <c r="B24" t="s">
        <v>6</v>
      </c>
      <c r="E24" s="47"/>
    </row>
    <row r="25" spans="2:18" ht="14.25" thickTop="1">
      <c r="B25" s="6" t="s">
        <v>7</v>
      </c>
      <c r="C25" s="23"/>
      <c r="L25" t="s">
        <v>20</v>
      </c>
      <c r="Q25" s="6" t="s">
        <v>7</v>
      </c>
      <c r="R25" s="48">
        <v>1.0339508319915647</v>
      </c>
    </row>
    <row r="26" spans="2:18" ht="13.5">
      <c r="B26" s="6" t="s">
        <v>8</v>
      </c>
      <c r="C26" s="23"/>
      <c r="Q26" s="6" t="s">
        <v>8</v>
      </c>
      <c r="R26" s="48">
        <v>0.757562695157502</v>
      </c>
    </row>
    <row r="27" spans="2:18" ht="13.5">
      <c r="B27" s="6" t="s">
        <v>9</v>
      </c>
      <c r="C27" s="23"/>
      <c r="Q27" s="6" t="s">
        <v>9</v>
      </c>
      <c r="R27" s="48">
        <v>0.5731595181703414</v>
      </c>
    </row>
    <row r="28" spans="1:19" ht="14.25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30" spans="2:5" ht="15">
      <c r="B30" s="36" t="s">
        <v>4</v>
      </c>
      <c r="C30" s="37">
        <v>2</v>
      </c>
      <c r="D30" s="14"/>
      <c r="E30" s="14"/>
    </row>
    <row r="32" spans="2:8" ht="60.75" customHeight="1">
      <c r="B32" s="67" t="s">
        <v>23</v>
      </c>
      <c r="C32" s="67"/>
      <c r="D32" s="67"/>
      <c r="E32" s="67"/>
      <c r="F32" s="67"/>
      <c r="G32" s="67"/>
      <c r="H32" s="67"/>
    </row>
    <row r="33" spans="2:5" ht="13.5">
      <c r="B33" s="3"/>
      <c r="C33" s="4"/>
      <c r="D33" s="4"/>
      <c r="E33" s="4"/>
    </row>
    <row r="34" spans="2:5" ht="13.5">
      <c r="B34" s="20" t="s">
        <v>2</v>
      </c>
      <c r="C34" s="21" t="s">
        <v>27</v>
      </c>
      <c r="D34" s="21" t="s">
        <v>28</v>
      </c>
      <c r="E34" s="21"/>
    </row>
    <row r="35" spans="2:5" ht="13.5">
      <c r="B35" s="16">
        <v>0.1</v>
      </c>
      <c r="C35" s="51">
        <v>0.10400696303929663</v>
      </c>
      <c r="D35" s="53"/>
      <c r="E35" s="28"/>
    </row>
    <row r="36" spans="2:5" ht="13.5">
      <c r="B36" s="16">
        <v>0.3</v>
      </c>
      <c r="C36" s="51">
        <v>0.313636664400684</v>
      </c>
      <c r="D36" s="53"/>
      <c r="E36" s="28"/>
    </row>
    <row r="37" spans="2:5" ht="13.5">
      <c r="B37" s="16">
        <v>0.5</v>
      </c>
      <c r="C37" s="51">
        <v>0.3589317292533144</v>
      </c>
      <c r="D37" s="53"/>
      <c r="E37" s="28"/>
    </row>
    <row r="38" spans="2:5" ht="13.5">
      <c r="B38" s="16">
        <v>0.7</v>
      </c>
      <c r="C38" s="51">
        <v>0.36156822475147676</v>
      </c>
      <c r="D38" s="53"/>
      <c r="E38" s="28"/>
    </row>
    <row r="39" spans="2:5" ht="13.5">
      <c r="B39" s="16">
        <v>0.9</v>
      </c>
      <c r="C39" s="51">
        <v>0.43319466121049666</v>
      </c>
      <c r="D39" s="53"/>
      <c r="E39" s="28"/>
    </row>
    <row r="40" spans="2:5" ht="13.5">
      <c r="B40" s="16">
        <v>1.1</v>
      </c>
      <c r="C40" s="51">
        <v>0.4769405187128461</v>
      </c>
      <c r="D40" s="53"/>
      <c r="E40" s="28"/>
    </row>
    <row r="41" spans="2:5" ht="13.5">
      <c r="B41" s="16">
        <v>1.3</v>
      </c>
      <c r="C41" s="51">
        <v>0.5194487926746048</v>
      </c>
      <c r="D41" s="53"/>
      <c r="E41" s="28"/>
    </row>
    <row r="42" spans="2:5" ht="13.5">
      <c r="B42" s="16">
        <v>1.5</v>
      </c>
      <c r="C42" s="51">
        <v>0.5189777544183249</v>
      </c>
      <c r="D42" s="53"/>
      <c r="E42" s="28"/>
    </row>
    <row r="43" spans="2:5" ht="13.5">
      <c r="B43" s="16">
        <v>1.7</v>
      </c>
      <c r="C43" s="51">
        <v>0.5342491342898478</v>
      </c>
      <c r="D43" s="53"/>
      <c r="E43" s="28"/>
    </row>
    <row r="44" spans="2:5" ht="13.5">
      <c r="B44" s="16">
        <v>1.9</v>
      </c>
      <c r="C44" s="51">
        <v>0.5634731071703407</v>
      </c>
      <c r="D44" s="53"/>
      <c r="E44" s="28"/>
    </row>
    <row r="45" spans="2:5" ht="13.5">
      <c r="B45" s="16">
        <v>2.1</v>
      </c>
      <c r="C45" s="51">
        <v>0.570901362876422</v>
      </c>
      <c r="D45" s="53"/>
      <c r="E45" s="28"/>
    </row>
    <row r="46" spans="2:5" ht="13.5">
      <c r="B46" s="16">
        <v>2.3</v>
      </c>
      <c r="C46" s="51">
        <v>0.5813765512351184</v>
      </c>
      <c r="D46" s="53"/>
      <c r="E46" s="28"/>
    </row>
    <row r="47" spans="2:5" ht="13.5">
      <c r="B47" s="18">
        <v>2.5</v>
      </c>
      <c r="C47" s="52">
        <v>0.581136744210695</v>
      </c>
      <c r="D47" s="54"/>
      <c r="E47" s="35"/>
    </row>
    <row r="49" spans="2:5" ht="14.25" thickBot="1">
      <c r="B49" t="s">
        <v>6</v>
      </c>
      <c r="E49" s="47"/>
    </row>
    <row r="50" spans="2:18" ht="14.25" thickTop="1">
      <c r="B50" s="34" t="s">
        <v>24</v>
      </c>
      <c r="C50" s="23"/>
      <c r="L50" t="s">
        <v>20</v>
      </c>
      <c r="Q50" s="34" t="s">
        <v>24</v>
      </c>
      <c r="R50" s="55">
        <v>0.46247969586677273</v>
      </c>
    </row>
    <row r="51" spans="2:18" ht="13.5">
      <c r="B51" s="34" t="s">
        <v>25</v>
      </c>
      <c r="C51" s="23"/>
      <c r="Q51" s="34" t="s">
        <v>25</v>
      </c>
      <c r="R51" s="55">
        <v>0.15134558876673015</v>
      </c>
    </row>
    <row r="52" spans="2:18" ht="13.5">
      <c r="B52" s="34" t="s">
        <v>26</v>
      </c>
      <c r="C52" s="23"/>
      <c r="Q52" s="34" t="s">
        <v>26</v>
      </c>
      <c r="R52" s="55">
        <v>-0.0034812399159743794</v>
      </c>
    </row>
    <row r="53" spans="2:19" ht="14.25" thickBo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</sheetData>
  <mergeCells count="3">
    <mergeCell ref="B32:H32"/>
    <mergeCell ref="B6:P6"/>
    <mergeCell ref="B7:O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8.57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2.140625" style="0" customWidth="1"/>
  </cols>
  <sheetData>
    <row r="1" ht="13.5">
      <c r="A1" t="s">
        <v>44</v>
      </c>
    </row>
    <row r="2" ht="13.5">
      <c r="B2" s="38" t="s">
        <v>30</v>
      </c>
    </row>
    <row r="4" spans="2:3" ht="15">
      <c r="B4" s="36" t="s">
        <v>4</v>
      </c>
      <c r="C4" s="37">
        <v>1</v>
      </c>
    </row>
    <row r="6" ht="13.5">
      <c r="B6" t="s">
        <v>29</v>
      </c>
    </row>
    <row r="8" spans="2:4" ht="13.5">
      <c r="B8" s="31"/>
      <c r="C8" s="34" t="s">
        <v>0</v>
      </c>
      <c r="D8" s="21" t="s">
        <v>1</v>
      </c>
    </row>
    <row r="9" spans="2:4" ht="13.5">
      <c r="B9" s="32">
        <v>0</v>
      </c>
      <c r="C9" s="29"/>
      <c r="D9" s="58"/>
    </row>
    <row r="10" spans="2:4" ht="13.5">
      <c r="B10" s="32">
        <v>1</v>
      </c>
      <c r="C10" s="29"/>
      <c r="D10" s="58"/>
    </row>
    <row r="11" spans="2:4" ht="13.5">
      <c r="B11" s="32">
        <v>2</v>
      </c>
      <c r="C11" s="29"/>
      <c r="D11" s="58"/>
    </row>
    <row r="12" spans="2:4" ht="13.5">
      <c r="B12" s="32">
        <v>3</v>
      </c>
      <c r="C12" s="29"/>
      <c r="D12" s="58"/>
    </row>
    <row r="13" spans="2:4" ht="13.5">
      <c r="B13" s="32">
        <v>4</v>
      </c>
      <c r="C13" s="29"/>
      <c r="D13" s="58"/>
    </row>
    <row r="14" spans="2:4" ht="13.5">
      <c r="B14" s="32">
        <v>5</v>
      </c>
      <c r="C14" s="29"/>
      <c r="D14" s="58"/>
    </row>
    <row r="15" spans="2:4" ht="13.5">
      <c r="B15" s="32">
        <v>6</v>
      </c>
      <c r="C15" s="29"/>
      <c r="D15" s="58"/>
    </row>
    <row r="16" spans="2:4" ht="13.5">
      <c r="B16" s="32">
        <v>7</v>
      </c>
      <c r="C16" s="29"/>
      <c r="D16" s="58"/>
    </row>
    <row r="17" spans="2:4" ht="13.5">
      <c r="B17" s="32">
        <v>8</v>
      </c>
      <c r="C17" s="29"/>
      <c r="D17" s="58"/>
    </row>
    <row r="18" spans="2:4" ht="13.5">
      <c r="B18" s="32">
        <v>9</v>
      </c>
      <c r="C18" s="29"/>
      <c r="D18" s="58"/>
    </row>
    <row r="19" spans="2:4" ht="13.5">
      <c r="B19" s="33">
        <v>10</v>
      </c>
      <c r="C19" s="30"/>
      <c r="D19" s="59"/>
    </row>
    <row r="21" spans="3:11" ht="13.5">
      <c r="C21" s="6" t="s">
        <v>10</v>
      </c>
      <c r="D21" s="23"/>
      <c r="F21" s="71" t="s">
        <v>20</v>
      </c>
      <c r="G21" s="65"/>
      <c r="H21" s="72">
        <v>1.7197</v>
      </c>
      <c r="I21" s="73"/>
      <c r="J21" s="73"/>
      <c r="K21" s="74"/>
    </row>
    <row r="22" spans="1:19" ht="14.25" thickBot="1">
      <c r="A22" s="40"/>
      <c r="B22" s="40"/>
      <c r="C22" s="40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4" spans="2:3" ht="15">
      <c r="B24" s="36" t="s">
        <v>4</v>
      </c>
      <c r="C24" s="37">
        <v>2</v>
      </c>
    </row>
    <row r="26" ht="13.5">
      <c r="B26" t="s">
        <v>31</v>
      </c>
    </row>
    <row r="28" spans="2:5" ht="13.5">
      <c r="B28" s="31"/>
      <c r="C28" s="34" t="s">
        <v>0</v>
      </c>
      <c r="D28" s="21" t="s">
        <v>1</v>
      </c>
      <c r="E28" s="21" t="s">
        <v>32</v>
      </c>
    </row>
    <row r="29" spans="2:5" ht="13.5">
      <c r="B29" s="32">
        <v>0</v>
      </c>
      <c r="C29" s="29"/>
      <c r="D29" s="58"/>
      <c r="E29" s="58"/>
    </row>
    <row r="30" spans="2:5" ht="13.5">
      <c r="B30" s="32">
        <v>1</v>
      </c>
      <c r="C30" s="29"/>
      <c r="D30" s="58"/>
      <c r="E30" s="58"/>
    </row>
    <row r="31" spans="2:5" ht="13.5">
      <c r="B31" s="32">
        <v>2</v>
      </c>
      <c r="C31" s="29"/>
      <c r="D31" s="58"/>
      <c r="E31" s="58"/>
    </row>
    <row r="32" spans="2:5" ht="13.5">
      <c r="B32" s="32">
        <v>3</v>
      </c>
      <c r="C32" s="29"/>
      <c r="D32" s="58"/>
      <c r="E32" s="58"/>
    </row>
    <row r="33" spans="2:5" ht="13.5">
      <c r="B33" s="32">
        <v>4</v>
      </c>
      <c r="C33" s="29"/>
      <c r="D33" s="58"/>
      <c r="E33" s="58"/>
    </row>
    <row r="34" spans="2:5" ht="13.5">
      <c r="B34" s="32">
        <v>5</v>
      </c>
      <c r="C34" s="29"/>
      <c r="D34" s="58"/>
      <c r="E34" s="58"/>
    </row>
    <row r="35" spans="2:5" ht="13.5">
      <c r="B35" s="32">
        <v>6</v>
      </c>
      <c r="C35" s="29"/>
      <c r="D35" s="58"/>
      <c r="E35" s="58"/>
    </row>
    <row r="36" spans="2:5" ht="13.5">
      <c r="B36" s="32">
        <v>7</v>
      </c>
      <c r="C36" s="29"/>
      <c r="D36" s="58"/>
      <c r="E36" s="58"/>
    </row>
    <row r="37" spans="2:5" ht="13.5">
      <c r="B37" s="32">
        <v>8</v>
      </c>
      <c r="C37" s="29"/>
      <c r="D37" s="58"/>
      <c r="E37" s="58"/>
    </row>
    <row r="38" spans="2:5" ht="13.5">
      <c r="B38" s="32">
        <v>9</v>
      </c>
      <c r="C38" s="29"/>
      <c r="D38" s="58"/>
      <c r="E38" s="58"/>
    </row>
    <row r="39" spans="2:5" ht="13.5">
      <c r="B39" s="33">
        <v>10</v>
      </c>
      <c r="C39" s="30"/>
      <c r="D39" s="59"/>
      <c r="E39" s="59"/>
    </row>
    <row r="41" spans="3:15" ht="13.5">
      <c r="C41" s="6" t="s">
        <v>10</v>
      </c>
      <c r="D41" s="23"/>
      <c r="F41" s="71" t="s">
        <v>20</v>
      </c>
      <c r="G41" s="65"/>
      <c r="H41" s="75">
        <v>1.7182827819248236</v>
      </c>
      <c r="I41" s="76"/>
      <c r="J41" s="76"/>
      <c r="K41" s="76"/>
      <c r="L41" s="76"/>
      <c r="M41" s="76"/>
      <c r="N41" s="76"/>
      <c r="O41" s="77"/>
    </row>
    <row r="43" spans="8:19" ht="13.5">
      <c r="H43" s="42" t="s">
        <v>33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8:19" ht="13.5">
      <c r="H44" s="42" t="s">
        <v>34</v>
      </c>
      <c r="I44" s="42"/>
      <c r="J44" s="42"/>
      <c r="K44" s="42"/>
      <c r="L44" s="42"/>
      <c r="M44" s="42"/>
      <c r="N44" s="42"/>
      <c r="O44" s="70">
        <f>H41/(EXP(1)-1)-1</f>
        <v>5.548948738276493E-07</v>
      </c>
      <c r="P44" s="70"/>
      <c r="Q44" s="70"/>
      <c r="R44" s="42"/>
      <c r="S44" s="42"/>
    </row>
    <row r="45" spans="8:19" ht="13.5">
      <c r="H45" s="42" t="s">
        <v>35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</sheetData>
  <mergeCells count="5">
    <mergeCell ref="O44:Q44"/>
    <mergeCell ref="F21:G21"/>
    <mergeCell ref="H21:K21"/>
    <mergeCell ref="F41:G41"/>
    <mergeCell ref="H41:O4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8"/>
  <sheetViews>
    <sheetView showGridLines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8.57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2.140625" style="0" customWidth="1"/>
  </cols>
  <sheetData>
    <row r="2" ht="13.5">
      <c r="B2" s="38" t="s">
        <v>36</v>
      </c>
    </row>
    <row r="4" spans="2:3" ht="15">
      <c r="B4" s="36" t="s">
        <v>4</v>
      </c>
      <c r="C4" s="37">
        <v>1</v>
      </c>
    </row>
    <row r="6" ht="13.5">
      <c r="B6" t="s">
        <v>38</v>
      </c>
    </row>
    <row r="7" ht="13.5">
      <c r="B7" t="s">
        <v>37</v>
      </c>
    </row>
    <row r="9" spans="2:7" ht="13.5">
      <c r="B9" s="20" t="s">
        <v>0</v>
      </c>
      <c r="C9" s="21" t="s">
        <v>11</v>
      </c>
      <c r="D9" s="21" t="s">
        <v>12</v>
      </c>
      <c r="G9" s="34" t="s">
        <v>42</v>
      </c>
    </row>
    <row r="10" spans="2:7" ht="13.5">
      <c r="B10" s="16">
        <v>0.25</v>
      </c>
      <c r="C10" s="49">
        <f>SQRT(B10)</f>
        <v>0.5</v>
      </c>
      <c r="D10" s="56"/>
      <c r="G10" s="62">
        <v>0.5</v>
      </c>
    </row>
    <row r="11" spans="2:7" ht="13.5">
      <c r="B11" s="16">
        <v>0.5</v>
      </c>
      <c r="C11" s="49">
        <f aca="true" t="shared" si="0" ref="C11:C36">SQRT(B11)</f>
        <v>0.7071067811865476</v>
      </c>
      <c r="D11" s="56"/>
      <c r="G11" s="62">
        <v>0.75</v>
      </c>
    </row>
    <row r="12" spans="2:7" ht="13.5">
      <c r="B12" s="16">
        <v>0.75</v>
      </c>
      <c r="C12" s="49">
        <f t="shared" si="0"/>
        <v>0.8660254037844386</v>
      </c>
      <c r="D12" s="56"/>
      <c r="G12" s="62">
        <v>0.9166666666666666</v>
      </c>
    </row>
    <row r="13" spans="2:7" ht="13.5">
      <c r="B13" s="16">
        <v>1</v>
      </c>
      <c r="C13" s="49">
        <f t="shared" si="0"/>
        <v>1</v>
      </c>
      <c r="D13" s="56"/>
      <c r="G13" s="62">
        <v>1.053030303030303</v>
      </c>
    </row>
    <row r="14" spans="2:7" ht="13.5">
      <c r="B14" s="16">
        <v>1.25</v>
      </c>
      <c r="C14" s="49">
        <f t="shared" si="0"/>
        <v>1.118033988749895</v>
      </c>
      <c r="D14" s="56"/>
      <c r="G14" s="62">
        <v>1.171735339001526</v>
      </c>
    </row>
    <row r="15" spans="2:7" ht="13.5">
      <c r="B15" s="16">
        <v>1.5</v>
      </c>
      <c r="C15" s="49">
        <f t="shared" si="0"/>
        <v>1.224744871391589</v>
      </c>
      <c r="D15" s="56"/>
      <c r="G15" s="62">
        <v>1.2784147194378253</v>
      </c>
    </row>
    <row r="16" spans="2:7" ht="13.5">
      <c r="B16" s="16">
        <v>1.75</v>
      </c>
      <c r="C16" s="49">
        <f t="shared" si="0"/>
        <v>1.3228756555322954</v>
      </c>
      <c r="D16" s="56"/>
      <c r="G16" s="62">
        <v>1.3761920667253846</v>
      </c>
    </row>
    <row r="17" spans="2:7" ht="13.5">
      <c r="B17" s="16">
        <v>2</v>
      </c>
      <c r="C17" s="49">
        <f t="shared" si="0"/>
        <v>1.4142135623730951</v>
      </c>
      <c r="D17" s="56"/>
      <c r="G17" s="62">
        <v>1.4670224115750206</v>
      </c>
    </row>
    <row r="18" spans="2:7" ht="13.5">
      <c r="B18" s="16">
        <v>2.25</v>
      </c>
      <c r="C18" s="49">
        <f t="shared" si="0"/>
        <v>1.5</v>
      </c>
      <c r="D18" s="56"/>
      <c r="G18" s="62">
        <v>1.552229017154957</v>
      </c>
    </row>
    <row r="19" spans="2:7" ht="13.5">
      <c r="B19" s="18">
        <v>2.5</v>
      </c>
      <c r="C19" s="50">
        <f t="shared" si="0"/>
        <v>1.5811388300841898</v>
      </c>
      <c r="D19" s="60"/>
      <c r="G19" s="63">
        <v>1.6327583711475202</v>
      </c>
    </row>
    <row r="21" spans="2:3" ht="15">
      <c r="B21" s="36" t="s">
        <v>4</v>
      </c>
      <c r="C21" s="37">
        <v>2</v>
      </c>
    </row>
    <row r="23" ht="13.5">
      <c r="B23" t="s">
        <v>39</v>
      </c>
    </row>
    <row r="26" spans="2:7" ht="13.5">
      <c r="B26" s="20" t="s">
        <v>0</v>
      </c>
      <c r="C26" s="21" t="s">
        <v>11</v>
      </c>
      <c r="D26" s="21" t="s">
        <v>40</v>
      </c>
      <c r="E26" s="78" t="s">
        <v>12</v>
      </c>
      <c r="F26" s="79"/>
      <c r="G26" s="34" t="s">
        <v>42</v>
      </c>
    </row>
    <row r="27" spans="2:7" ht="13.5">
      <c r="B27" s="16">
        <v>0.25</v>
      </c>
      <c r="C27" s="49">
        <f>SQRT(B27)</f>
        <v>0.5</v>
      </c>
      <c r="D27" s="61" t="s">
        <v>41</v>
      </c>
      <c r="E27" s="64"/>
      <c r="F27" s="80"/>
      <c r="G27" s="62">
        <v>0.5</v>
      </c>
    </row>
    <row r="28" spans="2:7" ht="13.5">
      <c r="B28" s="16">
        <v>0.5</v>
      </c>
      <c r="C28" s="49">
        <f t="shared" si="0"/>
        <v>0.7071067811865476</v>
      </c>
      <c r="D28" s="56"/>
      <c r="E28" s="81"/>
      <c r="F28" s="82"/>
      <c r="G28" s="62">
        <v>0.7083333333333333</v>
      </c>
    </row>
    <row r="29" spans="2:7" ht="13.5">
      <c r="B29" s="16">
        <v>0.75</v>
      </c>
      <c r="C29" s="49">
        <f t="shared" si="0"/>
        <v>0.8660254037844386</v>
      </c>
      <c r="D29" s="56"/>
      <c r="E29" s="81"/>
      <c r="F29" s="82"/>
      <c r="G29" s="62">
        <v>0.8672057465645537</v>
      </c>
    </row>
    <row r="30" spans="2:7" ht="13.5">
      <c r="B30" s="16">
        <v>1</v>
      </c>
      <c r="C30" s="49">
        <f t="shared" si="0"/>
        <v>1</v>
      </c>
      <c r="D30" s="56"/>
      <c r="E30" s="81"/>
      <c r="F30" s="82"/>
      <c r="G30" s="62">
        <v>1.0010750802458281</v>
      </c>
    </row>
    <row r="31" spans="2:7" ht="13.5">
      <c r="B31" s="16">
        <v>1.25</v>
      </c>
      <c r="C31" s="49">
        <f t="shared" si="0"/>
        <v>1.118033988749895</v>
      </c>
      <c r="D31" s="56"/>
      <c r="E31" s="81"/>
      <c r="F31" s="82"/>
      <c r="G31" s="62">
        <v>1.1190170930573282</v>
      </c>
    </row>
    <row r="32" spans="2:7" ht="13.5">
      <c r="B32" s="16">
        <v>1.5</v>
      </c>
      <c r="C32" s="49">
        <f t="shared" si="0"/>
        <v>1.224744871391589</v>
      </c>
      <c r="D32" s="56"/>
      <c r="E32" s="81"/>
      <c r="F32" s="82"/>
      <c r="G32" s="62">
        <v>1.2256528682165009</v>
      </c>
    </row>
    <row r="33" spans="2:7" ht="13.5">
      <c r="B33" s="16">
        <v>1.75</v>
      </c>
      <c r="C33" s="49">
        <f t="shared" si="0"/>
        <v>1.3228756555322954</v>
      </c>
      <c r="D33" s="56"/>
      <c r="E33" s="81"/>
      <c r="F33" s="82"/>
      <c r="G33" s="62">
        <v>1.3237221376734871</v>
      </c>
    </row>
    <row r="34" spans="2:7" ht="13.5">
      <c r="B34" s="16">
        <v>2</v>
      </c>
      <c r="C34" s="49">
        <f t="shared" si="0"/>
        <v>1.4142135623730951</v>
      </c>
      <c r="D34" s="56"/>
      <c r="E34" s="81"/>
      <c r="F34" s="82"/>
      <c r="G34" s="62">
        <v>1.4150088982348294</v>
      </c>
    </row>
    <row r="35" spans="2:7" ht="13.5">
      <c r="B35" s="16">
        <v>2.25</v>
      </c>
      <c r="C35" s="49">
        <f t="shared" si="0"/>
        <v>1.5</v>
      </c>
      <c r="D35" s="56"/>
      <c r="E35" s="81"/>
      <c r="F35" s="82"/>
      <c r="G35" s="62">
        <v>1.5007521175839653</v>
      </c>
    </row>
    <row r="36" spans="2:7" ht="13.5">
      <c r="B36" s="18">
        <v>2.5</v>
      </c>
      <c r="C36" s="50">
        <f t="shared" si="0"/>
        <v>1.5811388300841898</v>
      </c>
      <c r="D36" s="57"/>
      <c r="E36" s="83"/>
      <c r="F36" s="84"/>
      <c r="G36" s="63">
        <v>1.5818538850562993</v>
      </c>
    </row>
    <row r="38" spans="2:20" ht="13.5">
      <c r="B38" s="85" t="s">
        <v>43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</sheetData>
  <mergeCells count="12">
    <mergeCell ref="E34:F34"/>
    <mergeCell ref="E35:F35"/>
    <mergeCell ref="E36:F36"/>
    <mergeCell ref="B38:T38"/>
    <mergeCell ref="E30:F30"/>
    <mergeCell ref="E31:F31"/>
    <mergeCell ref="E32:F32"/>
    <mergeCell ref="E33:F33"/>
    <mergeCell ref="E26:F26"/>
    <mergeCell ref="E27:F27"/>
    <mergeCell ref="E28:F28"/>
    <mergeCell ref="E29:F2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Of Melb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John Fenton</cp:lastModifiedBy>
  <cp:lastPrinted>2005-05-04T11:57:55Z</cp:lastPrinted>
  <dcterms:created xsi:type="dcterms:W3CDTF">2005-05-02T00:24:16Z</dcterms:created>
  <dcterms:modified xsi:type="dcterms:W3CDTF">2008-01-17T09:28:37Z</dcterms:modified>
  <cp:category/>
  <cp:version/>
  <cp:contentType/>
  <cp:contentStatus/>
</cp:coreProperties>
</file>